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61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E9" i="1"/>
  <c r="E27" s="1"/>
  <c r="G9"/>
  <c r="G27" s="1"/>
  <c r="H9"/>
  <c r="H27" s="1"/>
  <c r="I9"/>
  <c r="I27" s="1"/>
  <c r="J9"/>
  <c r="E15"/>
  <c r="G15"/>
  <c r="H15"/>
  <c r="I15"/>
  <c r="J15"/>
  <c r="E19"/>
  <c r="G19"/>
  <c r="H19"/>
  <c r="I19"/>
  <c r="J19"/>
  <c r="E24"/>
  <c r="G24"/>
  <c r="H24"/>
  <c r="I24"/>
  <c r="J24"/>
  <c r="J27"/>
  <c r="E38"/>
  <c r="E56" s="1"/>
  <c r="G38"/>
  <c r="G56" s="1"/>
  <c r="H38"/>
  <c r="I38"/>
  <c r="J38"/>
  <c r="E44"/>
  <c r="G44"/>
  <c r="H44"/>
  <c r="H56" s="1"/>
  <c r="I44"/>
  <c r="J44"/>
  <c r="E48"/>
  <c r="G48"/>
  <c r="H48"/>
  <c r="I48"/>
  <c r="J48"/>
  <c r="E53"/>
  <c r="G53"/>
  <c r="H53"/>
  <c r="I53"/>
  <c r="J53"/>
  <c r="I56"/>
  <c r="J56"/>
</calcChain>
</file>

<file path=xl/sharedStrings.xml><?xml version="1.0" encoding="utf-8"?>
<sst xmlns="http://schemas.openxmlformats.org/spreadsheetml/2006/main" count="154" uniqueCount="55">
  <si>
    <t>Школа</t>
  </si>
  <si>
    <t>МБОУ СКОШИ №12</t>
  </si>
  <si>
    <t>Отд./корп</t>
  </si>
  <si>
    <t>7-11 лет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</si>
  <si>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</si>
  <si>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</si>
  <si>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</si>
  <si>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</si>
  <si>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</si>
  <si>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</si>
  <si>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</si>
  <si>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</si>
  <si>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</si>
  <si>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</si>
  <si>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</si>
  <si>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</si>
  <si>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</si>
  <si>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молоч. Дружба с маслом</t>
  </si>
  <si>
    <t>гор.напиток</t>
  </si>
  <si>
    <t>кофейный напиток с молоком</t>
  </si>
  <si>
    <t>хлеб</t>
  </si>
  <si>
    <t>батон</t>
  </si>
  <si>
    <t>гастроном.</t>
  </si>
  <si>
    <t>масло</t>
  </si>
  <si>
    <t>сыр</t>
  </si>
  <si>
    <t>итого:</t>
  </si>
  <si>
    <t>Обед</t>
  </si>
  <si>
    <t>1 блюдо</t>
  </si>
  <si>
    <t>суп картоф.с макар.изделиями</t>
  </si>
  <si>
    <t>2 блюдо</t>
  </si>
  <si>
    <t>гуляш</t>
  </si>
  <si>
    <t>гарнир</t>
  </si>
  <si>
    <t>каша гречневая рассыпчатая</t>
  </si>
  <si>
    <t>напиток</t>
  </si>
  <si>
    <t>напиток из шиповника</t>
  </si>
  <si>
    <t>хлеб черн.</t>
  </si>
  <si>
    <t>хлеб ржаной</t>
  </si>
  <si>
    <t>полдник</t>
  </si>
  <si>
    <t>кисломолочный продукт</t>
  </si>
  <si>
    <t>кондит.изд.</t>
  </si>
  <si>
    <t>вафли</t>
  </si>
  <si>
    <t>фрукты</t>
  </si>
  <si>
    <t>фрукт</t>
  </si>
  <si>
    <t>ужин</t>
  </si>
  <si>
    <t>закуска</t>
  </si>
  <si>
    <t>салат из свеклы</t>
  </si>
  <si>
    <t>азу</t>
  </si>
  <si>
    <t>чай с лимоном</t>
  </si>
  <si>
    <t>хлеб пшеничный</t>
  </si>
  <si>
    <t>ужин 2</t>
  </si>
  <si>
    <t>сок</t>
  </si>
  <si>
    <t>булочное</t>
  </si>
  <si>
    <t>булочка</t>
  </si>
  <si>
    <t>итого за день:</t>
  </si>
  <si>
    <t>12-18 лет</t>
  </si>
</sst>
</file>

<file path=xl/styles.xml><?xml version="1.0" encoding="utf-8"?>
<styleSheet xmlns="http://schemas.openxmlformats.org/spreadsheetml/2006/main">
  <numFmts count="1">
    <numFmt numFmtId="164" formatCode="dd/mm/yy"/>
  </numFmts>
  <fonts count="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31"/>
        <bgColor indexed="47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22"/>
      </patternFill>
    </fill>
    <fill>
      <patternFill patternType="solid">
        <fgColor indexed="47"/>
        <bgColor indexed="31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2">
    <xf numFmtId="0" fontId="0" fillId="0" borderId="0" xfId="0"/>
    <xf numFmtId="0" fontId="1" fillId="0" borderId="0" xfId="1"/>
    <xf numFmtId="2" fontId="1" fillId="0" borderId="0" xfId="1" applyNumberFormat="1"/>
    <xf numFmtId="1" fontId="1" fillId="0" borderId="0" xfId="1" applyNumberFormat="1"/>
    <xf numFmtId="0" fontId="2" fillId="0" borderId="1" xfId="1" applyFont="1" applyBorder="1" applyAlignment="1">
      <alignment horizontal="center"/>
    </xf>
    <xf numFmtId="0" fontId="2" fillId="0" borderId="1" xfId="1" applyFont="1" applyBorder="1" applyProtection="1">
      <protection locked="0"/>
    </xf>
    <xf numFmtId="2" fontId="2" fillId="2" borderId="2" xfId="1" applyNumberFormat="1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center"/>
    </xf>
    <xf numFmtId="0" fontId="2" fillId="0" borderId="0" xfId="1" applyFont="1"/>
    <xf numFmtId="0" fontId="2" fillId="0" borderId="4" xfId="1" applyFont="1" applyBorder="1"/>
    <xf numFmtId="2" fontId="2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1" fillId="3" borderId="1" xfId="1" applyFont="1" applyFill="1" applyBorder="1"/>
    <xf numFmtId="0" fontId="1" fillId="3" borderId="1" xfId="1" applyFill="1" applyBorder="1" applyProtection="1">
      <protection locked="0"/>
    </xf>
    <xf numFmtId="1" fontId="1" fillId="3" borderId="1" xfId="1" applyNumberFormat="1" applyFont="1" applyFill="1" applyBorder="1" applyAlignment="1" applyProtection="1">
      <alignment horizontal="right"/>
      <protection locked="0"/>
    </xf>
    <xf numFmtId="2" fontId="1" fillId="3" borderId="1" xfId="1" applyNumberFormat="1" applyFill="1" applyBorder="1" applyProtection="1">
      <protection locked="0"/>
    </xf>
    <xf numFmtId="2" fontId="1" fillId="3" borderId="1" xfId="1" applyNumberFormat="1" applyFont="1" applyFill="1" applyBorder="1" applyAlignment="1" applyProtection="1">
      <alignment horizontal="right"/>
      <protection locked="0"/>
    </xf>
    <xf numFmtId="1" fontId="1" fillId="3" borderId="1" xfId="1" applyNumberFormat="1" applyFill="1" applyBorder="1" applyProtection="1">
      <protection locked="0"/>
    </xf>
    <xf numFmtId="1" fontId="1" fillId="3" borderId="1" xfId="1" applyNumberFormat="1" applyFill="1" applyBorder="1" applyAlignment="1" applyProtection="1">
      <alignment horizontal="right"/>
      <protection locked="0"/>
    </xf>
    <xf numFmtId="2" fontId="1" fillId="3" borderId="1" xfId="1" applyNumberFormat="1" applyFill="1" applyBorder="1" applyAlignment="1" applyProtection="1">
      <alignment horizontal="right"/>
      <protection locked="0"/>
    </xf>
    <xf numFmtId="0" fontId="2" fillId="3" borderId="1" xfId="1" applyFont="1" applyFill="1" applyBorder="1" applyAlignment="1">
      <alignment horizontal="right"/>
    </xf>
    <xf numFmtId="1" fontId="2" fillId="3" borderId="1" xfId="1" applyNumberFormat="1" applyFont="1" applyFill="1" applyBorder="1" applyAlignment="1" applyProtection="1">
      <alignment horizontal="right"/>
      <protection locked="0"/>
    </xf>
    <xf numFmtId="2" fontId="2" fillId="3" borderId="1" xfId="1" applyNumberFormat="1" applyFont="1" applyFill="1" applyBorder="1" applyAlignment="1" applyProtection="1">
      <alignment horizontal="right"/>
      <protection locked="0"/>
    </xf>
    <xf numFmtId="0" fontId="1" fillId="4" borderId="1" xfId="1" applyFont="1" applyFill="1" applyBorder="1"/>
    <xf numFmtId="0" fontId="1" fillId="4" borderId="1" xfId="1" applyFont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" fontId="1" fillId="4" borderId="1" xfId="1" applyNumberFormat="1" applyFont="1" applyFill="1" applyBorder="1" applyAlignment="1" applyProtection="1">
      <alignment horizontal="right"/>
      <protection locked="0"/>
    </xf>
    <xf numFmtId="2" fontId="1" fillId="4" borderId="1" xfId="1" applyNumberFormat="1" applyFont="1" applyFill="1" applyBorder="1" applyAlignment="1" applyProtection="1">
      <alignment horizontal="right"/>
      <protection locked="0"/>
    </xf>
    <xf numFmtId="0" fontId="1" fillId="4" borderId="1" xfId="1" applyFont="1" applyFill="1" applyBorder="1" applyAlignment="1" applyProtection="1">
      <alignment horizontal="right"/>
      <protection locked="0"/>
    </xf>
    <xf numFmtId="2" fontId="1" fillId="4" borderId="1" xfId="1" applyNumberFormat="1" applyFill="1" applyBorder="1" applyAlignment="1" applyProtection="1">
      <alignment horizontal="right"/>
      <protection locked="0"/>
    </xf>
    <xf numFmtId="0" fontId="2" fillId="4" borderId="1" xfId="1" applyFont="1" applyFill="1" applyBorder="1" applyAlignment="1">
      <alignment horizontal="right"/>
    </xf>
    <xf numFmtId="1" fontId="2" fillId="4" borderId="1" xfId="1" applyNumberFormat="1" applyFont="1" applyFill="1" applyBorder="1" applyAlignment="1" applyProtection="1">
      <alignment horizontal="right"/>
      <protection locked="0"/>
    </xf>
    <xf numFmtId="2" fontId="2" fillId="4" borderId="1" xfId="1" applyNumberFormat="1" applyFont="1" applyFill="1" applyBorder="1" applyAlignment="1" applyProtection="1">
      <alignment horizontal="right"/>
      <protection locked="0"/>
    </xf>
    <xf numFmtId="0" fontId="1" fillId="5" borderId="1" xfId="1" applyFont="1" applyFill="1" applyBorder="1" applyAlignment="1"/>
    <xf numFmtId="0" fontId="1" fillId="5" borderId="1" xfId="1" applyFont="1" applyFill="1" applyBorder="1"/>
    <xf numFmtId="2" fontId="1" fillId="5" borderId="1" xfId="1" applyNumberFormat="1" applyFont="1" applyFill="1" applyBorder="1"/>
    <xf numFmtId="1" fontId="1" fillId="5" borderId="1" xfId="1" applyNumberFormat="1" applyFont="1" applyFill="1" applyBorder="1" applyAlignment="1">
      <alignment horizontal="right"/>
    </xf>
    <xf numFmtId="2" fontId="1" fillId="5" borderId="1" xfId="1" applyNumberFormat="1" applyFont="1" applyFill="1" applyBorder="1" applyAlignment="1">
      <alignment horizontal="right"/>
    </xf>
    <xf numFmtId="0" fontId="1" fillId="5" borderId="1" xfId="1" applyFont="1" applyFill="1" applyBorder="1" applyAlignment="1" applyProtection="1">
      <alignment horizontal="right"/>
      <protection locked="0"/>
    </xf>
    <xf numFmtId="1" fontId="1" fillId="5" borderId="1" xfId="1" applyNumberFormat="1" applyFont="1" applyFill="1" applyBorder="1" applyAlignment="1" applyProtection="1">
      <alignment horizontal="right"/>
      <protection locked="0"/>
    </xf>
    <xf numFmtId="2" fontId="1" fillId="5" borderId="1" xfId="1" applyNumberFormat="1" applyFill="1" applyBorder="1" applyAlignment="1" applyProtection="1">
      <alignment horizontal="right"/>
      <protection locked="0"/>
    </xf>
    <xf numFmtId="2" fontId="1" fillId="5" borderId="1" xfId="1" applyNumberFormat="1" applyFont="1" applyFill="1" applyBorder="1" applyAlignment="1" applyProtection="1">
      <alignment horizontal="right"/>
      <protection locked="0"/>
    </xf>
    <xf numFmtId="0" fontId="2" fillId="5" borderId="1" xfId="1" applyFont="1" applyFill="1" applyBorder="1" applyAlignment="1">
      <alignment horizontal="right"/>
    </xf>
    <xf numFmtId="0" fontId="2" fillId="5" borderId="1" xfId="1" applyFont="1" applyFill="1" applyBorder="1"/>
    <xf numFmtId="1" fontId="2" fillId="5" borderId="1" xfId="1" applyNumberFormat="1" applyFont="1" applyFill="1" applyBorder="1" applyAlignment="1">
      <alignment horizontal="right"/>
    </xf>
    <xf numFmtId="2" fontId="2" fillId="5" borderId="1" xfId="1" applyNumberFormat="1" applyFont="1" applyFill="1" applyBorder="1" applyAlignment="1">
      <alignment horizontal="right"/>
    </xf>
    <xf numFmtId="0" fontId="1" fillId="6" borderId="1" xfId="1" applyFont="1" applyFill="1" applyBorder="1" applyAlignment="1"/>
    <xf numFmtId="0" fontId="1" fillId="6" borderId="1" xfId="1" applyFont="1" applyFill="1" applyBorder="1"/>
    <xf numFmtId="0" fontId="1" fillId="6" borderId="1" xfId="1" applyFont="1" applyFill="1" applyBorder="1" applyAlignment="1">
      <alignment horizontal="right"/>
    </xf>
    <xf numFmtId="2" fontId="1" fillId="6" borderId="1" xfId="1" applyNumberFormat="1" applyFont="1" applyFill="1" applyBorder="1"/>
    <xf numFmtId="1" fontId="1" fillId="6" borderId="1" xfId="1" applyNumberFormat="1" applyFont="1" applyFill="1" applyBorder="1" applyAlignment="1">
      <alignment horizontal="right"/>
    </xf>
    <xf numFmtId="2" fontId="1" fillId="6" borderId="1" xfId="1" applyNumberFormat="1" applyFont="1" applyFill="1" applyBorder="1" applyAlignment="1">
      <alignment horizontal="right"/>
    </xf>
    <xf numFmtId="1" fontId="1" fillId="6" borderId="1" xfId="1" applyNumberFormat="1" applyFill="1" applyBorder="1" applyAlignment="1">
      <alignment horizontal="right"/>
    </xf>
    <xf numFmtId="1" fontId="1" fillId="6" borderId="1" xfId="1" applyNumberFormat="1" applyFill="1" applyBorder="1" applyAlignment="1" applyProtection="1">
      <alignment horizontal="right"/>
      <protection locked="0"/>
    </xf>
    <xf numFmtId="2" fontId="1" fillId="6" borderId="1" xfId="1" applyNumberFormat="1" applyFill="1" applyBorder="1" applyAlignment="1" applyProtection="1">
      <alignment horizontal="right"/>
      <protection locked="0"/>
    </xf>
    <xf numFmtId="0" fontId="2" fillId="6" borderId="1" xfId="1" applyFont="1" applyFill="1" applyBorder="1" applyAlignment="1">
      <alignment horizontal="right"/>
    </xf>
    <xf numFmtId="0" fontId="2" fillId="6" borderId="1" xfId="1" applyFont="1" applyFill="1" applyBorder="1"/>
    <xf numFmtId="2" fontId="2" fillId="6" borderId="1" xfId="1" applyNumberFormat="1" applyFont="1" applyFill="1" applyBorder="1"/>
    <xf numFmtId="1" fontId="2" fillId="6" borderId="1" xfId="1" applyNumberFormat="1" applyFont="1" applyFill="1" applyBorder="1" applyAlignment="1">
      <alignment horizontal="right"/>
    </xf>
    <xf numFmtId="2" fontId="2" fillId="6" borderId="1" xfId="1" applyNumberFormat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ont="1" applyFill="1" applyBorder="1" applyAlignment="1" applyProtection="1">
      <alignment horizontal="right"/>
      <protection locked="0"/>
    </xf>
    <xf numFmtId="2" fontId="1" fillId="2" borderId="1" xfId="1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right"/>
    </xf>
    <xf numFmtId="1" fontId="2" fillId="2" borderId="1" xfId="1" applyNumberFormat="1" applyFont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1" xfId="1" applyNumberFormat="1" applyFont="1" applyFill="1" applyBorder="1" applyAlignment="1" applyProtection="1">
      <alignment horizontal="right"/>
      <protection locked="0"/>
    </xf>
    <xf numFmtId="0" fontId="4" fillId="3" borderId="5" xfId="2" applyFill="1" applyBorder="1"/>
    <xf numFmtId="2" fontId="2" fillId="3" borderId="1" xfId="1" applyNumberFormat="1" applyFont="1" applyFill="1" applyBorder="1" applyProtection="1">
      <protection locked="0"/>
    </xf>
    <xf numFmtId="1" fontId="1" fillId="4" borderId="1" xfId="1" applyNumberFormat="1" applyFill="1" applyBorder="1" applyAlignment="1" applyProtection="1">
      <alignment horizontal="right"/>
      <protection locked="0"/>
    </xf>
    <xf numFmtId="2" fontId="2" fillId="4" borderId="1" xfId="1" applyNumberFormat="1" applyFont="1" applyFill="1" applyBorder="1" applyProtection="1">
      <protection locked="0"/>
    </xf>
    <xf numFmtId="2" fontId="1" fillId="5" borderId="1" xfId="1" applyNumberFormat="1" applyFill="1" applyBorder="1" applyProtection="1">
      <protection locked="0"/>
    </xf>
    <xf numFmtId="2" fontId="2" fillId="5" borderId="1" xfId="1" applyNumberFormat="1" applyFont="1" applyFill="1" applyBorder="1"/>
    <xf numFmtId="2" fontId="1" fillId="6" borderId="1" xfId="1" applyNumberFormat="1" applyFill="1" applyBorder="1" applyAlignment="1">
      <alignment horizontal="right"/>
    </xf>
    <xf numFmtId="0" fontId="2" fillId="2" borderId="1" xfId="1" applyFont="1" applyFill="1" applyBorder="1" applyAlignment="1">
      <alignment horizontal="center"/>
    </xf>
    <xf numFmtId="1" fontId="2" fillId="0" borderId="1" xfId="1" applyNumberFormat="1" applyFont="1" applyBorder="1"/>
    <xf numFmtId="0" fontId="3" fillId="0" borderId="0" xfId="2" applyFont="1" applyBorder="1"/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tabSelected="1" workbookViewId="0">
      <selection activeCell="N26" sqref="N26"/>
    </sheetView>
  </sheetViews>
  <sheetFormatPr defaultColWidth="8.7109375" defaultRowHeight="15"/>
  <cols>
    <col min="1" max="1" width="15.140625" style="1" customWidth="1"/>
    <col min="2" max="2" width="16.28515625" style="1" customWidth="1"/>
    <col min="3" max="3" width="7.85546875" style="1" customWidth="1"/>
    <col min="4" max="4" width="29" style="1" customWidth="1"/>
    <col min="5" max="5" width="10.42578125" style="1" customWidth="1"/>
    <col min="6" max="6" width="9.42578125" style="2" customWidth="1"/>
    <col min="7" max="7" width="13.85546875" style="3" customWidth="1"/>
    <col min="8" max="8" width="7.5703125" style="1" customWidth="1"/>
    <col min="9" max="9" width="8" style="1" customWidth="1"/>
    <col min="10" max="10" width="10.140625" style="1" customWidth="1"/>
    <col min="11" max="16384" width="8.7109375" style="1"/>
  </cols>
  <sheetData>
    <row r="1" spans="1:11" s="8" customFormat="1">
      <c r="A1" s="4" t="s">
        <v>0</v>
      </c>
      <c r="B1" s="79" t="s">
        <v>1</v>
      </c>
      <c r="C1" s="79"/>
      <c r="D1" s="5"/>
      <c r="E1" s="4" t="s">
        <v>2</v>
      </c>
      <c r="F1" s="6" t="s">
        <v>3</v>
      </c>
      <c r="G1" s="80"/>
      <c r="H1" s="80"/>
      <c r="I1" s="4" t="s">
        <v>4</v>
      </c>
      <c r="J1" s="7">
        <v>46272</v>
      </c>
    </row>
    <row r="2" spans="1:11" s="8" customFormat="1">
      <c r="A2" s="81"/>
      <c r="B2" s="81"/>
      <c r="C2" s="81"/>
      <c r="D2" s="81"/>
      <c r="E2" s="81"/>
      <c r="F2" s="81"/>
      <c r="G2" s="81"/>
      <c r="H2" s="81"/>
      <c r="I2" s="81"/>
      <c r="J2" s="81"/>
      <c r="K2" s="9"/>
    </row>
    <row r="3" spans="1:11" s="8" customForma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10" t="s">
        <v>10</v>
      </c>
      <c r="G3" s="11" t="s">
        <v>11</v>
      </c>
      <c r="H3" s="4" t="s">
        <v>12</v>
      </c>
      <c r="I3" s="4" t="s">
        <v>13</v>
      </c>
      <c r="J3" s="4" t="s">
        <v>14</v>
      </c>
    </row>
    <row r="4" spans="1:11">
      <c r="A4" s="12" t="s">
        <v>15</v>
      </c>
      <c r="B4" s="12" t="s">
        <v>16</v>
      </c>
      <c r="C4" s="13">
        <v>187</v>
      </c>
      <c r="D4" s="12" t="s">
        <v>17</v>
      </c>
      <c r="E4" s="14">
        <v>210</v>
      </c>
      <c r="F4" s="15">
        <v>8.8000000000000007</v>
      </c>
      <c r="G4" s="14">
        <v>242</v>
      </c>
      <c r="H4" s="16">
        <v>6.32</v>
      </c>
      <c r="I4" s="16">
        <v>8.9600000000000009</v>
      </c>
      <c r="J4" s="16">
        <v>34.08</v>
      </c>
    </row>
    <row r="5" spans="1:11">
      <c r="A5" s="12" t="s">
        <v>15</v>
      </c>
      <c r="B5" s="13" t="s">
        <v>18</v>
      </c>
      <c r="C5" s="13">
        <v>272</v>
      </c>
      <c r="D5" s="12" t="s">
        <v>19</v>
      </c>
      <c r="E5" s="17">
        <v>200</v>
      </c>
      <c r="F5" s="15">
        <v>8</v>
      </c>
      <c r="G5" s="18">
        <v>119</v>
      </c>
      <c r="H5" s="19">
        <v>2.79</v>
      </c>
      <c r="I5" s="19">
        <v>3.19</v>
      </c>
      <c r="J5" s="19">
        <v>19.71</v>
      </c>
    </row>
    <row r="6" spans="1:11">
      <c r="A6" s="12" t="s">
        <v>15</v>
      </c>
      <c r="B6" s="13" t="s">
        <v>20</v>
      </c>
      <c r="C6" s="13">
        <v>1</v>
      </c>
      <c r="D6" s="12" t="s">
        <v>21</v>
      </c>
      <c r="E6" s="17">
        <v>55</v>
      </c>
      <c r="F6" s="15">
        <v>2</v>
      </c>
      <c r="G6" s="18">
        <v>131</v>
      </c>
      <c r="H6" s="19">
        <v>3.75</v>
      </c>
      <c r="I6" s="19">
        <v>1.45</v>
      </c>
      <c r="J6" s="19">
        <v>25.7</v>
      </c>
    </row>
    <row r="7" spans="1:11">
      <c r="A7" s="12" t="s">
        <v>15</v>
      </c>
      <c r="B7" s="13" t="s">
        <v>22</v>
      </c>
      <c r="C7" s="13">
        <v>478</v>
      </c>
      <c r="D7" s="12" t="s">
        <v>23</v>
      </c>
      <c r="E7" s="14">
        <v>15</v>
      </c>
      <c r="F7" s="15">
        <v>5.2</v>
      </c>
      <c r="G7" s="18">
        <v>143</v>
      </c>
      <c r="H7" s="16">
        <v>7.4999999999999997E-2</v>
      </c>
      <c r="I7" s="19">
        <v>12.35</v>
      </c>
      <c r="J7" s="16">
        <v>0.12</v>
      </c>
    </row>
    <row r="8" spans="1:11">
      <c r="A8" s="12" t="s">
        <v>15</v>
      </c>
      <c r="B8" s="13" t="s">
        <v>22</v>
      </c>
      <c r="C8" s="13">
        <v>29</v>
      </c>
      <c r="D8" s="12" t="s">
        <v>24</v>
      </c>
      <c r="E8" s="14">
        <v>20</v>
      </c>
      <c r="F8" s="15">
        <v>6</v>
      </c>
      <c r="G8" s="18">
        <v>53</v>
      </c>
      <c r="H8" s="19">
        <v>3.9</v>
      </c>
      <c r="I8" s="19">
        <v>4.0199999999999996</v>
      </c>
      <c r="J8" s="19">
        <v>0</v>
      </c>
    </row>
    <row r="9" spans="1:11">
      <c r="A9" s="12"/>
      <c r="B9" s="13"/>
      <c r="C9" s="13"/>
      <c r="D9" s="20" t="s">
        <v>25</v>
      </c>
      <c r="E9" s="21">
        <f>E4+E5+E6+E7+E8</f>
        <v>500</v>
      </c>
      <c r="F9" s="15"/>
      <c r="G9" s="21">
        <f>G4+G5+G6+G7+G8</f>
        <v>688</v>
      </c>
      <c r="H9" s="22">
        <f>H4+H5+H6+H7+H8</f>
        <v>16.834999999999997</v>
      </c>
      <c r="I9" s="22">
        <f>I4+I5+I6+I7+I8</f>
        <v>29.97</v>
      </c>
      <c r="J9" s="22">
        <f>J4+J5+J6+J7+J8</f>
        <v>79.61</v>
      </c>
    </row>
    <row r="10" spans="1:11">
      <c r="A10" s="23" t="s">
        <v>26</v>
      </c>
      <c r="B10" s="24" t="s">
        <v>27</v>
      </c>
      <c r="C10" s="24">
        <v>59</v>
      </c>
      <c r="D10" s="23" t="s">
        <v>28</v>
      </c>
      <c r="E10" s="25">
        <v>200</v>
      </c>
      <c r="F10" s="26">
        <v>5.2</v>
      </c>
      <c r="G10" s="27">
        <v>111</v>
      </c>
      <c r="H10" s="28">
        <v>2.7</v>
      </c>
      <c r="I10" s="28">
        <v>2.5</v>
      </c>
      <c r="J10" s="28">
        <v>17.8</v>
      </c>
    </row>
    <row r="11" spans="1:11">
      <c r="A11" s="23" t="s">
        <v>26</v>
      </c>
      <c r="B11" s="23" t="s">
        <v>29</v>
      </c>
      <c r="C11" s="24">
        <v>162</v>
      </c>
      <c r="D11" s="23" t="s">
        <v>30</v>
      </c>
      <c r="E11" s="25">
        <v>90</v>
      </c>
      <c r="F11" s="26">
        <v>49</v>
      </c>
      <c r="G11" s="27">
        <v>245</v>
      </c>
      <c r="H11" s="28">
        <v>17.3</v>
      </c>
      <c r="I11" s="28">
        <v>18.100000000000001</v>
      </c>
      <c r="J11" s="28">
        <v>3.2</v>
      </c>
    </row>
    <row r="12" spans="1:11">
      <c r="A12" s="23" t="s">
        <v>26</v>
      </c>
      <c r="B12" s="23" t="s">
        <v>31</v>
      </c>
      <c r="C12" s="24">
        <v>165</v>
      </c>
      <c r="D12" s="23" t="s">
        <v>32</v>
      </c>
      <c r="E12" s="25">
        <v>180</v>
      </c>
      <c r="F12" s="26">
        <v>2.5</v>
      </c>
      <c r="G12" s="27">
        <v>288</v>
      </c>
      <c r="H12" s="28">
        <v>10.4</v>
      </c>
      <c r="I12" s="28">
        <v>6.8</v>
      </c>
      <c r="J12" s="28">
        <v>45.4</v>
      </c>
    </row>
    <row r="13" spans="1:11">
      <c r="A13" s="23" t="s">
        <v>26</v>
      </c>
      <c r="B13" s="23" t="s">
        <v>33</v>
      </c>
      <c r="C13" s="24">
        <v>286</v>
      </c>
      <c r="D13" s="23" t="s">
        <v>34</v>
      </c>
      <c r="E13" s="25">
        <v>200</v>
      </c>
      <c r="F13" s="26">
        <v>3.4</v>
      </c>
      <c r="G13" s="27">
        <v>47</v>
      </c>
      <c r="H13" s="28">
        <v>0.68</v>
      </c>
      <c r="I13" s="28">
        <v>0</v>
      </c>
      <c r="J13" s="28">
        <v>21.01</v>
      </c>
    </row>
    <row r="14" spans="1:11">
      <c r="A14" s="23" t="s">
        <v>26</v>
      </c>
      <c r="B14" s="23" t="s">
        <v>35</v>
      </c>
      <c r="C14" s="29">
        <v>109</v>
      </c>
      <c r="D14" s="23" t="s">
        <v>36</v>
      </c>
      <c r="E14" s="27">
        <v>80</v>
      </c>
      <c r="F14" s="30">
        <v>5.46</v>
      </c>
      <c r="G14" s="27">
        <v>207</v>
      </c>
      <c r="H14" s="28">
        <v>6.8</v>
      </c>
      <c r="I14" s="28">
        <v>2.64</v>
      </c>
      <c r="J14" s="28">
        <v>34</v>
      </c>
    </row>
    <row r="15" spans="1:11">
      <c r="A15" s="23"/>
      <c r="B15" s="23"/>
      <c r="C15" s="29"/>
      <c r="D15" s="31" t="s">
        <v>25</v>
      </c>
      <c r="E15" s="32">
        <f>E10+E11+E12+E13+E14</f>
        <v>750</v>
      </c>
      <c r="F15" s="26"/>
      <c r="G15" s="32">
        <f>G10+G11+G12+G13+G14</f>
        <v>898</v>
      </c>
      <c r="H15" s="33">
        <f>H10+H11+H12+H13+H14</f>
        <v>37.879999999999995</v>
      </c>
      <c r="I15" s="33">
        <f>I10+I11+I12+I13+I14</f>
        <v>30.040000000000003</v>
      </c>
      <c r="J15" s="33">
        <f>J10+J11+J12+J13+J14</f>
        <v>121.41000000000001</v>
      </c>
    </row>
    <row r="16" spans="1:11">
      <c r="A16" s="34" t="s">
        <v>37</v>
      </c>
      <c r="B16" s="35" t="s">
        <v>33</v>
      </c>
      <c r="C16" s="35">
        <v>435</v>
      </c>
      <c r="D16" s="34" t="s">
        <v>38</v>
      </c>
      <c r="E16" s="35">
        <v>150</v>
      </c>
      <c r="F16" s="36">
        <v>14.5</v>
      </c>
      <c r="G16" s="37">
        <v>85</v>
      </c>
      <c r="H16" s="38">
        <v>4.2</v>
      </c>
      <c r="I16" s="38">
        <v>4.78</v>
      </c>
      <c r="J16" s="38">
        <v>6.18</v>
      </c>
    </row>
    <row r="17" spans="1:10">
      <c r="A17" s="34" t="s">
        <v>37</v>
      </c>
      <c r="B17" s="35" t="s">
        <v>39</v>
      </c>
      <c r="C17" s="35">
        <v>590</v>
      </c>
      <c r="D17" s="34" t="s">
        <v>40</v>
      </c>
      <c r="E17" s="35">
        <v>30</v>
      </c>
      <c r="F17" s="38">
        <v>4.68</v>
      </c>
      <c r="G17" s="37">
        <v>63</v>
      </c>
      <c r="H17" s="38">
        <v>1.65</v>
      </c>
      <c r="I17" s="38">
        <v>2</v>
      </c>
      <c r="J17" s="38">
        <v>10.47</v>
      </c>
    </row>
    <row r="18" spans="1:10">
      <c r="A18" s="34" t="s">
        <v>37</v>
      </c>
      <c r="B18" s="35" t="s">
        <v>41</v>
      </c>
      <c r="C18" s="39">
        <v>112</v>
      </c>
      <c r="D18" s="35" t="s">
        <v>42</v>
      </c>
      <c r="E18" s="40">
        <v>200</v>
      </c>
      <c r="F18" s="41">
        <v>24</v>
      </c>
      <c r="G18" s="40">
        <v>104</v>
      </c>
      <c r="H18" s="42">
        <v>0.52</v>
      </c>
      <c r="I18" s="42">
        <v>0.34</v>
      </c>
      <c r="J18" s="42">
        <v>22.82</v>
      </c>
    </row>
    <row r="19" spans="1:10">
      <c r="A19" s="34"/>
      <c r="B19" s="35"/>
      <c r="C19" s="35"/>
      <c r="D19" s="43" t="s">
        <v>25</v>
      </c>
      <c r="E19" s="44">
        <f>E16+E17+E18</f>
        <v>380</v>
      </c>
      <c r="F19" s="36"/>
      <c r="G19" s="45">
        <f>G16+G17+G18</f>
        <v>252</v>
      </c>
      <c r="H19" s="46">
        <f>H16+H17+H18</f>
        <v>6.3699999999999992</v>
      </c>
      <c r="I19" s="46">
        <f>I16+I17+I18</f>
        <v>7.12</v>
      </c>
      <c r="J19" s="46">
        <f>J16+J17+J18</f>
        <v>39.47</v>
      </c>
    </row>
    <row r="20" spans="1:10">
      <c r="A20" s="47" t="s">
        <v>43</v>
      </c>
      <c r="B20" s="48" t="s">
        <v>44</v>
      </c>
      <c r="C20" s="49">
        <v>25</v>
      </c>
      <c r="D20" s="47" t="s">
        <v>45</v>
      </c>
      <c r="E20" s="48">
        <v>80</v>
      </c>
      <c r="F20" s="50">
        <v>5.6</v>
      </c>
      <c r="G20" s="51">
        <v>88</v>
      </c>
      <c r="H20" s="52">
        <v>1.1200000000000001</v>
      </c>
      <c r="I20" s="52">
        <v>6.56</v>
      </c>
      <c r="J20" s="52">
        <v>6.4</v>
      </c>
    </row>
    <row r="21" spans="1:10">
      <c r="A21" s="47" t="s">
        <v>43</v>
      </c>
      <c r="B21" s="48" t="s">
        <v>16</v>
      </c>
      <c r="C21" s="48">
        <v>63</v>
      </c>
      <c r="D21" s="47" t="s">
        <v>46</v>
      </c>
      <c r="E21" s="48">
        <v>250</v>
      </c>
      <c r="F21" s="50">
        <v>71.7</v>
      </c>
      <c r="G21" s="51">
        <v>366</v>
      </c>
      <c r="H21" s="52">
        <v>19</v>
      </c>
      <c r="I21" s="52">
        <v>24.5</v>
      </c>
      <c r="J21" s="52">
        <v>16.7</v>
      </c>
    </row>
    <row r="22" spans="1:10">
      <c r="A22" s="47" t="s">
        <v>43</v>
      </c>
      <c r="B22" s="48" t="s">
        <v>33</v>
      </c>
      <c r="C22" s="48">
        <v>270</v>
      </c>
      <c r="D22" s="47" t="s">
        <v>47</v>
      </c>
      <c r="E22" s="48">
        <v>200</v>
      </c>
      <c r="F22" s="50">
        <v>1.7000000000000002</v>
      </c>
      <c r="G22" s="53">
        <v>62</v>
      </c>
      <c r="H22" s="52">
        <v>7.0000000000000007E-2</v>
      </c>
      <c r="I22" s="52">
        <v>0.01</v>
      </c>
      <c r="J22" s="52">
        <v>15.31</v>
      </c>
    </row>
    <row r="23" spans="1:10">
      <c r="A23" s="47" t="s">
        <v>43</v>
      </c>
      <c r="B23" s="48" t="s">
        <v>20</v>
      </c>
      <c r="C23" s="48">
        <v>108</v>
      </c>
      <c r="D23" s="47" t="s">
        <v>48</v>
      </c>
      <c r="E23" s="48">
        <v>100</v>
      </c>
      <c r="F23" s="50">
        <v>2.33</v>
      </c>
      <c r="G23" s="54">
        <v>266</v>
      </c>
      <c r="H23" s="55">
        <v>8.85</v>
      </c>
      <c r="I23" s="55">
        <v>3.33</v>
      </c>
      <c r="J23" s="55">
        <v>46.72</v>
      </c>
    </row>
    <row r="24" spans="1:10">
      <c r="A24" s="47"/>
      <c r="B24" s="48"/>
      <c r="C24" s="48"/>
      <c r="D24" s="56" t="s">
        <v>25</v>
      </c>
      <c r="E24" s="57">
        <f>E20+E21+E22+E23</f>
        <v>630</v>
      </c>
      <c r="F24" s="58"/>
      <c r="G24" s="59">
        <f>G20+G21+G22+G23</f>
        <v>782</v>
      </c>
      <c r="H24" s="60">
        <f>H20+H21+H22+H23</f>
        <v>29.04</v>
      </c>
      <c r="I24" s="60">
        <f>I20+I21+I22+I23</f>
        <v>34.4</v>
      </c>
      <c r="J24" s="60">
        <f>J20+J21+J22+J23</f>
        <v>85.13</v>
      </c>
    </row>
    <row r="25" spans="1:10">
      <c r="A25" s="61" t="s">
        <v>49</v>
      </c>
      <c r="B25" s="61" t="s">
        <v>33</v>
      </c>
      <c r="C25" s="62">
        <v>399</v>
      </c>
      <c r="D25" s="61" t="s">
        <v>50</v>
      </c>
      <c r="E25" s="63">
        <v>200</v>
      </c>
      <c r="F25" s="64">
        <v>11.2</v>
      </c>
      <c r="G25" s="65">
        <v>85</v>
      </c>
      <c r="H25" s="66">
        <v>1</v>
      </c>
      <c r="I25" s="66">
        <v>0</v>
      </c>
      <c r="J25" s="66">
        <v>20.2</v>
      </c>
    </row>
    <row r="26" spans="1:10">
      <c r="A26" s="61" t="s">
        <v>49</v>
      </c>
      <c r="B26" s="62" t="s">
        <v>51</v>
      </c>
      <c r="C26" s="62">
        <v>252</v>
      </c>
      <c r="D26" s="61" t="s">
        <v>52</v>
      </c>
      <c r="E26" s="63">
        <v>50</v>
      </c>
      <c r="F26" s="64">
        <v>16</v>
      </c>
      <c r="G26" s="65">
        <v>152</v>
      </c>
      <c r="H26" s="66">
        <v>2.6</v>
      </c>
      <c r="I26" s="66">
        <v>3.8</v>
      </c>
      <c r="J26" s="66">
        <v>28.6</v>
      </c>
    </row>
    <row r="27" spans="1:10">
      <c r="A27" s="61"/>
      <c r="B27" s="62"/>
      <c r="C27" s="62"/>
      <c r="D27" s="67" t="s">
        <v>53</v>
      </c>
      <c r="E27" s="68">
        <f>E9+E15+E19+E24+E25+E26</f>
        <v>2510</v>
      </c>
      <c r="F27" s="69"/>
      <c r="G27" s="70">
        <f>G9+G15+G19+G24+G25+G26</f>
        <v>2857</v>
      </c>
      <c r="H27" s="71">
        <f>H9+H15+H19+H24+H25+H26</f>
        <v>93.72499999999998</v>
      </c>
      <c r="I27" s="71">
        <f>I9+I15+I19+I24+I25+I26</f>
        <v>105.33</v>
      </c>
      <c r="J27" s="71">
        <f>J9+J15+J19+J24+J25+J26</f>
        <v>374.42</v>
      </c>
    </row>
    <row r="30" spans="1:10" s="8" customFormat="1">
      <c r="A30" s="4" t="s">
        <v>0</v>
      </c>
      <c r="B30" s="79" t="s">
        <v>1</v>
      </c>
      <c r="C30" s="79"/>
      <c r="D30" s="5"/>
      <c r="E30" s="4" t="s">
        <v>2</v>
      </c>
      <c r="F30" s="6" t="s">
        <v>54</v>
      </c>
      <c r="G30" s="80"/>
      <c r="H30" s="80"/>
      <c r="I30" s="4" t="s">
        <v>4</v>
      </c>
      <c r="J30" s="7">
        <v>46272</v>
      </c>
    </row>
    <row r="31" spans="1:10" s="8" customFormat="1">
      <c r="A31" s="81"/>
      <c r="B31" s="81"/>
      <c r="C31" s="81"/>
      <c r="D31" s="81"/>
      <c r="E31" s="81"/>
      <c r="F31" s="81"/>
      <c r="G31" s="81"/>
      <c r="H31" s="81"/>
      <c r="I31" s="81"/>
      <c r="J31" s="81"/>
    </row>
    <row r="32" spans="1:10" s="8" customFormat="1">
      <c r="A32" s="4" t="s">
        <v>5</v>
      </c>
      <c r="B32" s="4" t="s">
        <v>6</v>
      </c>
      <c r="C32" s="4" t="s">
        <v>7</v>
      </c>
      <c r="D32" s="4" t="s">
        <v>8</v>
      </c>
      <c r="E32" s="4" t="s">
        <v>9</v>
      </c>
      <c r="F32" s="10" t="s">
        <v>10</v>
      </c>
      <c r="G32" s="11" t="s">
        <v>11</v>
      </c>
      <c r="H32" s="4" t="s">
        <v>12</v>
      </c>
      <c r="I32" s="4" t="s">
        <v>13</v>
      </c>
      <c r="J32" s="4" t="s">
        <v>14</v>
      </c>
    </row>
    <row r="33" spans="1:10">
      <c r="A33" s="12" t="s">
        <v>15</v>
      </c>
      <c r="B33" s="12" t="s">
        <v>16</v>
      </c>
      <c r="C33" s="13">
        <v>187</v>
      </c>
      <c r="D33" s="12" t="s">
        <v>17</v>
      </c>
      <c r="E33" s="14">
        <v>260</v>
      </c>
      <c r="F33" s="15">
        <v>11.4</v>
      </c>
      <c r="G33" s="14">
        <v>302</v>
      </c>
      <c r="H33" s="16">
        <v>7.9</v>
      </c>
      <c r="I33" s="16">
        <v>11.2</v>
      </c>
      <c r="J33" s="16">
        <v>42.6</v>
      </c>
    </row>
    <row r="34" spans="1:10">
      <c r="A34" s="12" t="s">
        <v>15</v>
      </c>
      <c r="B34" s="13" t="s">
        <v>18</v>
      </c>
      <c r="C34" s="13">
        <v>272</v>
      </c>
      <c r="D34" s="12" t="s">
        <v>19</v>
      </c>
      <c r="E34" s="17">
        <v>200</v>
      </c>
      <c r="F34" s="15">
        <v>8</v>
      </c>
      <c r="G34" s="18">
        <v>119</v>
      </c>
      <c r="H34" s="19">
        <v>2.79</v>
      </c>
      <c r="I34" s="19">
        <v>3.19</v>
      </c>
      <c r="J34" s="19">
        <v>19.71</v>
      </c>
    </row>
    <row r="35" spans="1:10">
      <c r="A35" s="12" t="s">
        <v>15</v>
      </c>
      <c r="B35" s="13" t="s">
        <v>20</v>
      </c>
      <c r="C35" s="13">
        <v>1</v>
      </c>
      <c r="D35" s="12" t="s">
        <v>21</v>
      </c>
      <c r="E35" s="17">
        <v>80</v>
      </c>
      <c r="F35" s="15">
        <v>2.7</v>
      </c>
      <c r="G35" s="18">
        <v>209</v>
      </c>
      <c r="H35" s="19">
        <v>6</v>
      </c>
      <c r="I35" s="19">
        <v>2.2999999999999998</v>
      </c>
      <c r="J35" s="19">
        <v>41.12</v>
      </c>
    </row>
    <row r="36" spans="1:10">
      <c r="A36" s="12" t="s">
        <v>15</v>
      </c>
      <c r="B36" s="13" t="s">
        <v>22</v>
      </c>
      <c r="C36" s="13">
        <v>478</v>
      </c>
      <c r="D36" s="12" t="s">
        <v>23</v>
      </c>
      <c r="E36" s="14">
        <v>15</v>
      </c>
      <c r="F36" s="15">
        <v>5.2</v>
      </c>
      <c r="G36" s="18">
        <v>143</v>
      </c>
      <c r="H36" s="16">
        <v>7.4999999999999997E-2</v>
      </c>
      <c r="I36" s="19">
        <v>12.35</v>
      </c>
      <c r="J36" s="16">
        <v>0.12</v>
      </c>
    </row>
    <row r="37" spans="1:10">
      <c r="A37" s="12" t="s">
        <v>15</v>
      </c>
      <c r="B37" s="13" t="s">
        <v>22</v>
      </c>
      <c r="C37" s="13">
        <v>29</v>
      </c>
      <c r="D37" s="12" t="s">
        <v>24</v>
      </c>
      <c r="E37" s="14">
        <v>20</v>
      </c>
      <c r="F37" s="15">
        <v>6</v>
      </c>
      <c r="G37" s="18">
        <v>53</v>
      </c>
      <c r="H37" s="19">
        <v>3.9</v>
      </c>
      <c r="I37" s="19">
        <v>4.0199999999999996</v>
      </c>
      <c r="J37" s="19">
        <v>0</v>
      </c>
    </row>
    <row r="38" spans="1:10">
      <c r="A38" s="12"/>
      <c r="B38" s="72"/>
      <c r="C38" s="13"/>
      <c r="D38" s="20" t="s">
        <v>25</v>
      </c>
      <c r="E38" s="21">
        <f>E33+E34+E35+E36+E37</f>
        <v>575</v>
      </c>
      <c r="F38" s="73"/>
      <c r="G38" s="21">
        <f>G33+G34+G35+G36+G37</f>
        <v>826</v>
      </c>
      <c r="H38" s="22">
        <f>H33+H34+H35+H36+H37</f>
        <v>20.664999999999999</v>
      </c>
      <c r="I38" s="22">
        <f>I33+I34+I35+I36+I37</f>
        <v>33.06</v>
      </c>
      <c r="J38" s="22">
        <f>J33+J34+J35+J36+J37</f>
        <v>103.55000000000001</v>
      </c>
    </row>
    <row r="39" spans="1:10">
      <c r="A39" s="23" t="s">
        <v>26</v>
      </c>
      <c r="B39" s="24" t="s">
        <v>27</v>
      </c>
      <c r="C39" s="24">
        <v>59</v>
      </c>
      <c r="D39" s="23" t="s">
        <v>28</v>
      </c>
      <c r="E39" s="25">
        <v>250</v>
      </c>
      <c r="F39" s="26">
        <v>6.4</v>
      </c>
      <c r="G39" s="27">
        <v>133</v>
      </c>
      <c r="H39" s="28">
        <v>3.2</v>
      </c>
      <c r="I39" s="28">
        <v>3</v>
      </c>
      <c r="J39" s="28">
        <v>22.6</v>
      </c>
    </row>
    <row r="40" spans="1:10">
      <c r="A40" s="23" t="s">
        <v>26</v>
      </c>
      <c r="B40" s="23" t="s">
        <v>29</v>
      </c>
      <c r="C40" s="24">
        <v>162</v>
      </c>
      <c r="D40" s="23" t="s">
        <v>30</v>
      </c>
      <c r="E40" s="25">
        <v>110</v>
      </c>
      <c r="F40" s="26">
        <v>49</v>
      </c>
      <c r="G40" s="27">
        <v>311</v>
      </c>
      <c r="H40" s="28">
        <v>22.9</v>
      </c>
      <c r="I40" s="28">
        <v>22.9</v>
      </c>
      <c r="J40" s="28">
        <v>3.2</v>
      </c>
    </row>
    <row r="41" spans="1:10">
      <c r="A41" s="23" t="s">
        <v>26</v>
      </c>
      <c r="B41" s="23" t="s">
        <v>31</v>
      </c>
      <c r="C41" s="24">
        <v>165</v>
      </c>
      <c r="D41" s="23" t="s">
        <v>32</v>
      </c>
      <c r="E41" s="25">
        <v>200</v>
      </c>
      <c r="F41" s="26">
        <v>2.7</v>
      </c>
      <c r="G41" s="27">
        <v>401</v>
      </c>
      <c r="H41" s="28">
        <v>14.4</v>
      </c>
      <c r="I41" s="28">
        <v>9.4</v>
      </c>
      <c r="J41" s="28">
        <v>63</v>
      </c>
    </row>
    <row r="42" spans="1:10">
      <c r="A42" s="23" t="s">
        <v>26</v>
      </c>
      <c r="B42" s="23" t="s">
        <v>33</v>
      </c>
      <c r="C42" s="24">
        <v>286</v>
      </c>
      <c r="D42" s="23" t="s">
        <v>34</v>
      </c>
      <c r="E42" s="25">
        <v>200</v>
      </c>
      <c r="F42" s="26">
        <v>3.4</v>
      </c>
      <c r="G42" s="27">
        <v>47</v>
      </c>
      <c r="H42" s="28">
        <v>0.68</v>
      </c>
      <c r="I42" s="28">
        <v>0</v>
      </c>
      <c r="J42" s="28">
        <v>21.01</v>
      </c>
    </row>
    <row r="43" spans="1:10">
      <c r="A43" s="23" t="s">
        <v>26</v>
      </c>
      <c r="B43" s="23" t="s">
        <v>35</v>
      </c>
      <c r="C43" s="29">
        <v>109</v>
      </c>
      <c r="D43" s="23" t="s">
        <v>36</v>
      </c>
      <c r="E43" s="27">
        <v>100</v>
      </c>
      <c r="F43" s="26">
        <v>6.83</v>
      </c>
      <c r="G43" s="74">
        <v>259</v>
      </c>
      <c r="H43" s="30">
        <v>8.5</v>
      </c>
      <c r="I43" s="30">
        <v>3.3</v>
      </c>
      <c r="J43" s="30">
        <v>42.5</v>
      </c>
    </row>
    <row r="44" spans="1:10">
      <c r="A44" s="23"/>
      <c r="B44" s="23"/>
      <c r="C44" s="29"/>
      <c r="D44" s="31" t="s">
        <v>25</v>
      </c>
      <c r="E44" s="32">
        <f>E39+E40+E41+E42+E43</f>
        <v>860</v>
      </c>
      <c r="F44" s="75"/>
      <c r="G44" s="32">
        <f>G39+G40+G41+G42+G43</f>
        <v>1151</v>
      </c>
      <c r="H44" s="33">
        <f>H39+H40+H41+H42+H43</f>
        <v>49.68</v>
      </c>
      <c r="I44" s="33">
        <f>I39+I40+I41+I43</f>
        <v>38.599999999999994</v>
      </c>
      <c r="J44" s="33">
        <f>J39+J40+J41+J42+J43</f>
        <v>152.31</v>
      </c>
    </row>
    <row r="45" spans="1:10">
      <c r="A45" s="34" t="s">
        <v>37</v>
      </c>
      <c r="B45" s="35" t="s">
        <v>33</v>
      </c>
      <c r="C45" s="35">
        <v>435</v>
      </c>
      <c r="D45" s="34" t="s">
        <v>38</v>
      </c>
      <c r="E45" s="35">
        <v>180</v>
      </c>
      <c r="F45" s="36">
        <v>14.5</v>
      </c>
      <c r="G45" s="37">
        <v>113</v>
      </c>
      <c r="H45" s="38">
        <v>5.6</v>
      </c>
      <c r="I45" s="38">
        <v>6.38</v>
      </c>
      <c r="J45" s="38">
        <v>8.18</v>
      </c>
    </row>
    <row r="46" spans="1:10">
      <c r="A46" s="34" t="s">
        <v>37</v>
      </c>
      <c r="B46" s="35" t="s">
        <v>39</v>
      </c>
      <c r="C46" s="35">
        <v>590</v>
      </c>
      <c r="D46" s="34" t="s">
        <v>40</v>
      </c>
      <c r="E46" s="35">
        <v>30</v>
      </c>
      <c r="F46" s="38">
        <v>4.68</v>
      </c>
      <c r="G46" s="37">
        <v>63</v>
      </c>
      <c r="H46" s="38">
        <v>1.65</v>
      </c>
      <c r="I46" s="38">
        <v>2</v>
      </c>
      <c r="J46" s="38">
        <v>10.47</v>
      </c>
    </row>
    <row r="47" spans="1:10">
      <c r="A47" s="34" t="s">
        <v>37</v>
      </c>
      <c r="B47" s="35" t="s">
        <v>41</v>
      </c>
      <c r="C47" s="39">
        <v>112</v>
      </c>
      <c r="D47" s="35" t="s">
        <v>42</v>
      </c>
      <c r="E47" s="40">
        <v>200</v>
      </c>
      <c r="F47" s="76">
        <v>24</v>
      </c>
      <c r="G47" s="40">
        <v>104</v>
      </c>
      <c r="H47" s="42">
        <v>0.52</v>
      </c>
      <c r="I47" s="42">
        <v>0.34</v>
      </c>
      <c r="J47" s="42">
        <v>22.82</v>
      </c>
    </row>
    <row r="48" spans="1:10">
      <c r="A48" s="34"/>
      <c r="B48" s="35"/>
      <c r="C48" s="35"/>
      <c r="D48" s="43" t="s">
        <v>25</v>
      </c>
      <c r="E48" s="44">
        <f>E45+E46+E47</f>
        <v>410</v>
      </c>
      <c r="F48" s="77"/>
      <c r="G48" s="45">
        <f>G45+G46+G47</f>
        <v>280</v>
      </c>
      <c r="H48" s="46">
        <f>H45+H46+H47</f>
        <v>7.77</v>
      </c>
      <c r="I48" s="46">
        <f>I45+I46+I47</f>
        <v>8.7199999999999989</v>
      </c>
      <c r="J48" s="46">
        <f>J45+J46+J47</f>
        <v>41.47</v>
      </c>
    </row>
    <row r="49" spans="1:10">
      <c r="A49" s="47" t="s">
        <v>43</v>
      </c>
      <c r="B49" s="48" t="s">
        <v>44</v>
      </c>
      <c r="C49" s="49">
        <v>25</v>
      </c>
      <c r="D49" s="47" t="s">
        <v>45</v>
      </c>
      <c r="E49" s="48">
        <v>100</v>
      </c>
      <c r="F49" s="50">
        <v>5.6</v>
      </c>
      <c r="G49" s="51">
        <v>110</v>
      </c>
      <c r="H49" s="52">
        <v>1.4</v>
      </c>
      <c r="I49" s="52">
        <v>8.1999999999999993</v>
      </c>
      <c r="J49" s="52">
        <v>8</v>
      </c>
    </row>
    <row r="50" spans="1:10">
      <c r="A50" s="47" t="s">
        <v>43</v>
      </c>
      <c r="B50" s="48" t="s">
        <v>16</v>
      </c>
      <c r="C50" s="48">
        <v>63</v>
      </c>
      <c r="D50" s="47" t="s">
        <v>46</v>
      </c>
      <c r="E50" s="48">
        <v>300</v>
      </c>
      <c r="F50" s="50">
        <v>80.3</v>
      </c>
      <c r="G50" s="51">
        <v>430</v>
      </c>
      <c r="H50" s="52">
        <v>24.4</v>
      </c>
      <c r="I50" s="52">
        <v>28.4</v>
      </c>
      <c r="J50" s="52">
        <v>15.9</v>
      </c>
    </row>
    <row r="51" spans="1:10">
      <c r="A51" s="47" t="s">
        <v>43</v>
      </c>
      <c r="B51" s="48" t="s">
        <v>33</v>
      </c>
      <c r="C51" s="48">
        <v>270</v>
      </c>
      <c r="D51" s="47" t="s">
        <v>47</v>
      </c>
      <c r="E51" s="48">
        <v>200</v>
      </c>
      <c r="F51" s="50">
        <v>1.7000000000000002</v>
      </c>
      <c r="G51" s="53">
        <v>62</v>
      </c>
      <c r="H51" s="52">
        <v>7.0000000000000007E-2</v>
      </c>
      <c r="I51" s="52">
        <v>0.01</v>
      </c>
      <c r="J51" s="52">
        <v>15.31</v>
      </c>
    </row>
    <row r="52" spans="1:10">
      <c r="A52" s="47" t="s">
        <v>43</v>
      </c>
      <c r="B52" s="48" t="s">
        <v>20</v>
      </c>
      <c r="C52" s="48">
        <v>108</v>
      </c>
      <c r="D52" s="47" t="s">
        <v>48</v>
      </c>
      <c r="E52" s="48">
        <v>120</v>
      </c>
      <c r="F52" s="50">
        <v>2.8</v>
      </c>
      <c r="G52" s="53">
        <v>320</v>
      </c>
      <c r="H52" s="52">
        <v>10.65</v>
      </c>
      <c r="I52" s="78">
        <v>3.93</v>
      </c>
      <c r="J52" s="78">
        <v>56</v>
      </c>
    </row>
    <row r="53" spans="1:10">
      <c r="A53" s="47"/>
      <c r="B53" s="48"/>
      <c r="C53" s="48"/>
      <c r="D53" s="56" t="s">
        <v>25</v>
      </c>
      <c r="E53" s="57">
        <f>E49+E50+E51+E52</f>
        <v>720</v>
      </c>
      <c r="F53" s="58"/>
      <c r="G53" s="59">
        <f>G49+G50+G51+G52</f>
        <v>922</v>
      </c>
      <c r="H53" s="60">
        <f>H49+H50+H51+H52</f>
        <v>36.519999999999996</v>
      </c>
      <c r="I53" s="60">
        <f>I49+I50+I51+I52</f>
        <v>40.539999999999992</v>
      </c>
      <c r="J53" s="60">
        <f>J49+J50+J51+J52</f>
        <v>95.210000000000008</v>
      </c>
    </row>
    <row r="54" spans="1:10">
      <c r="A54" s="61" t="s">
        <v>49</v>
      </c>
      <c r="B54" s="61" t="s">
        <v>33</v>
      </c>
      <c r="C54" s="62">
        <v>399</v>
      </c>
      <c r="D54" s="61" t="s">
        <v>50</v>
      </c>
      <c r="E54" s="63">
        <v>200</v>
      </c>
      <c r="F54" s="64">
        <v>11.2</v>
      </c>
      <c r="G54" s="65">
        <v>85</v>
      </c>
      <c r="H54" s="66">
        <v>1</v>
      </c>
      <c r="I54" s="66">
        <v>0</v>
      </c>
      <c r="J54" s="66">
        <v>20.2</v>
      </c>
    </row>
    <row r="55" spans="1:10">
      <c r="A55" s="61" t="s">
        <v>49</v>
      </c>
      <c r="B55" s="62" t="s">
        <v>51</v>
      </c>
      <c r="C55" s="62">
        <v>252</v>
      </c>
      <c r="D55" s="61" t="s">
        <v>52</v>
      </c>
      <c r="E55" s="63">
        <v>50</v>
      </c>
      <c r="F55" s="64">
        <v>16</v>
      </c>
      <c r="G55" s="65">
        <v>152</v>
      </c>
      <c r="H55" s="66">
        <v>2.6</v>
      </c>
      <c r="I55" s="66">
        <v>3.8</v>
      </c>
      <c r="J55" s="66">
        <v>28.6</v>
      </c>
    </row>
    <row r="56" spans="1:10">
      <c r="A56" s="61"/>
      <c r="B56" s="62"/>
      <c r="C56" s="62"/>
      <c r="D56" s="67" t="s">
        <v>53</v>
      </c>
      <c r="E56" s="68">
        <f>E38+E44+E48+E53+E54+E55</f>
        <v>2815</v>
      </c>
      <c r="F56" s="69"/>
      <c r="G56" s="70">
        <f>G38+G44+G48+G53+G54+G55</f>
        <v>3416</v>
      </c>
      <c r="H56" s="71">
        <f>H38+H44+H48+H53+H54+H55</f>
        <v>118.23499999999999</v>
      </c>
      <c r="I56" s="71">
        <f>I38+I44+I48+I53+I54+I55</f>
        <v>124.71999999999998</v>
      </c>
      <c r="J56" s="71">
        <f>J38+J44+J48+J53+J54+J55</f>
        <v>441.34000000000009</v>
      </c>
    </row>
  </sheetData>
  <sheetProtection selectLockedCells="1" selectUnlockedCells="1"/>
  <mergeCells count="6">
    <mergeCell ref="B1:C1"/>
    <mergeCell ref="G1:H1"/>
    <mergeCell ref="A2:J2"/>
    <mergeCell ref="B30:C30"/>
    <mergeCell ref="G30:H30"/>
    <mergeCell ref="A31:J31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2026-09-04T11:18:58Z</dcterms:created>
  <dcterms:modified xsi:type="dcterms:W3CDTF">2026-09-04T11:18:58Z</dcterms:modified>
</cp:coreProperties>
</file>